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aterina.kameneva\Desktop\Nova nabavka\153-21- TE-TO - Opremanje skladišta - potrošni materijal\"/>
    </mc:Choice>
  </mc:AlternateContent>
  <bookViews>
    <workbookView xWindow="0" yWindow="0" windowWidth="28800" windowHeight="12330"/>
  </bookViews>
  <sheets>
    <sheet name="Образац понуде" sheetId="1" r:id="rId1"/>
  </sheets>
  <definedNames>
    <definedName name="list">'Образац понуде'!$A$60:$A$61</definedName>
    <definedName name="lista">#REF!</definedName>
    <definedName name="_xlnm.Print_Area" localSheetId="0">'Образац понуде'!$A$1:$I$60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11" i="1"/>
  <c r="H12" i="1"/>
  <c r="H13" i="1"/>
  <c r="H14" i="1"/>
  <c r="H15" i="1"/>
  <c r="H16" i="1"/>
  <c r="H17" i="1"/>
  <c r="H18" i="1"/>
  <c r="H19" i="1"/>
  <c r="H20" i="1"/>
  <c r="H21" i="1"/>
  <c r="H10" i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H43" i="1"/>
  <c r="E23" i="1" l="1"/>
  <c r="H23" i="1" s="1"/>
</calcChain>
</file>

<file path=xl/sharedStrings.xml><?xml version="1.0" encoding="utf-8"?>
<sst xmlns="http://schemas.openxmlformats.org/spreadsheetml/2006/main" count="103" uniqueCount="61">
  <si>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</si>
  <si>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</si>
  <si>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</si>
  <si>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</si>
  <si>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</si>
  <si>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</si>
  <si>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</si>
  <si>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Јединична цена 
без ПДВ-а (РСД)</t>
  </si>
  <si>
    <t>РОК ВАЖНОСТИ ПОНУДЕ 
(Минимум 60 календарских дана од крајњег рока за доставу понуда)</t>
  </si>
  <si>
    <t>ИМЕ И ПРЕЗИМЕ ОДГОВОРНОГ ЛИЦА (ПОТПИСНИК УГОВОРА)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</si>
  <si>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</si>
  <si>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</si>
  <si>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</si>
  <si>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</si>
  <si>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</si>
  <si>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t>ДА</t>
  </si>
  <si>
    <t>НЕ
*образложити→</t>
  </si>
  <si>
    <t>Количина</t>
  </si>
  <si>
    <t xml:space="preserve">Потпис:  
Датум:  
Печат понуђача:  
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</si>
  <si>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 </t>
  </si>
  <si>
    <t xml:space="preserve">ПРЕДМЕТ: Набавка опремања складишта (набавка потрошног материјала)                                                      
Број набавке:   153/21
</t>
  </si>
  <si>
    <t>Понуђени рок испоруке робе:</t>
  </si>
  <si>
    <t xml:space="preserve">комад </t>
  </si>
  <si>
    <r>
      <rPr>
        <b/>
        <sz val="14"/>
        <color theme="1"/>
        <rFont val="Arial"/>
        <family val="2"/>
      </rPr>
      <t>Ручна колица (</t>
    </r>
    <r>
      <rPr>
        <sz val="14"/>
        <color theme="1"/>
        <rFont val="Arial"/>
        <family val="2"/>
      </rPr>
      <t>магацинска, 300 кг носивости. Дужина 300 мм, Висина1220 мм, Ширина 420 мм. Материјал: дебелозидна цев Ф28 и челични декапирани лим. Површинска заштита: електростатичка пластификација. Точкови: пречник 250 мм, облога од тврде гуме. Гарантни рок 5 година за конструкцију и 1 година на точкове. Боја: Плава РАЛ 5015)</t>
    </r>
  </si>
  <si>
    <r>
      <rPr>
        <b/>
        <sz val="14"/>
        <color theme="1"/>
        <rFont val="Arial"/>
        <family val="2"/>
      </rPr>
      <t>Бицикл градски (</t>
    </r>
    <r>
      <rPr>
        <sz val="14"/>
        <color theme="1"/>
        <rFont val="Arial"/>
        <family val="2"/>
      </rPr>
      <t>комплет: звонце, блатобрани, штитник ланца, корпа, пактрегер,светло, катадиоптер, пумпа, са две резервне гуме. 
Величина точка: 28", рам: ХИ тен челик,  Виљушка: ХИ тен челик крута, лула волана: челик 22.2/80мм, предња глава: челик 36Х, задња глава: челик контра 36Х, кочнице: V brake alu. Бесплатни сервис две године)</t>
    </r>
  </si>
  <si>
    <r>
      <rPr>
        <b/>
        <sz val="14"/>
        <color theme="1"/>
        <rFont val="Arial"/>
        <family val="2"/>
      </rPr>
      <t xml:space="preserve">Апарат за гашење пожара С-9A са сувим прахом </t>
    </r>
    <r>
      <rPr>
        <sz val="14"/>
        <color theme="1"/>
        <rFont val="Arial"/>
        <family val="2"/>
      </rPr>
      <t xml:space="preserve"> (Могућност коришћења и за гашење пожара на ел. инсталацијама до 1000 волти).</t>
    </r>
  </si>
  <si>
    <r>
      <rPr>
        <b/>
        <sz val="14"/>
        <color theme="1"/>
        <rFont val="Arial"/>
        <family val="2"/>
      </rPr>
      <t>Кључ за отварање</t>
    </r>
    <r>
      <rPr>
        <sz val="14"/>
        <color theme="1"/>
        <rFont val="Arial"/>
        <family val="2"/>
      </rPr>
      <t xml:space="preserve"> (буради 2" и 3/4", месингани). </t>
    </r>
  </si>
  <si>
    <r>
      <rPr>
        <b/>
        <sz val="14"/>
        <color theme="1"/>
        <rFont val="Arial"/>
        <family val="2"/>
      </rPr>
      <t>Кључ за отварање</t>
    </r>
    <r>
      <rPr>
        <sz val="14"/>
        <color theme="1"/>
        <rFont val="Arial"/>
        <family val="2"/>
        <charset val="238"/>
      </rPr>
      <t xml:space="preserve"> (буради 51-63 мм, пластични)</t>
    </r>
  </si>
  <si>
    <r>
      <rPr>
        <b/>
        <sz val="14"/>
        <color theme="1"/>
        <rFont val="Arial"/>
        <family val="2"/>
      </rPr>
      <t>Пумпа клипна ручна за претакање уља и дизел горива од полипропилена</t>
    </r>
    <r>
      <rPr>
        <sz val="14"/>
        <color theme="1"/>
        <rFont val="Arial"/>
        <family val="2"/>
      </rPr>
      <t xml:space="preserve"> за бурад (од 200л и канистере од 50л. Капацитет: 0,3л пумпни циклус. Телескопска цев подесиве дужине од 480 до 950 мм. Пречник цеви 34 мм).</t>
    </r>
  </si>
  <si>
    <r>
      <rPr>
        <b/>
        <sz val="14"/>
        <color theme="1"/>
        <rFont val="Arial"/>
        <family val="2"/>
      </rPr>
      <t>Хватаљка за подизање металних и пластичних буради</t>
    </r>
    <r>
      <rPr>
        <sz val="14"/>
        <color theme="1"/>
        <rFont val="Arial"/>
        <family val="2"/>
      </rPr>
      <t xml:space="preserve"> (од 200 литара, комбинација са ланцем и алком за качење на куку крана, са сигурносним механизмом за закључавање. Mатеријал: челик пластифициран.  носивост 500 кг. Гаранција 7 година. Боја плава РАЛ 5015)</t>
    </r>
  </si>
  <si>
    <r>
      <rPr>
        <b/>
        <sz val="14"/>
        <color theme="1"/>
        <rFont val="Arial"/>
        <family val="2"/>
      </rPr>
      <t>Корпа за подизање  пластичних буради</t>
    </r>
    <r>
      <rPr>
        <sz val="14"/>
        <color theme="1"/>
        <rFont val="Arial"/>
        <family val="2"/>
      </rPr>
      <t xml:space="preserve"> (од 60 литара са системом за качење на куку крана. Материјал израде: квадратне челичне цеви 30х30х2мм. Корпа затворена са пет страна, са једним вратима на челичним шаркама и закључавањем. Испуна страница електроварена мрежа, окце: 50х50х4мм. Офарбана основно темељном и лак завршном плавом бојом. Носивост 80кг . Димензије: 600х600мм, висина 700мм. Точкови: четири окретна точка Д=100 обложена ТПР гума, сива). </t>
    </r>
  </si>
  <si>
    <r>
      <rPr>
        <b/>
        <sz val="14"/>
        <color theme="1"/>
        <rFont val="Arial"/>
        <family val="2"/>
      </rPr>
      <t>Улична метла ПВЦ (</t>
    </r>
    <r>
      <rPr>
        <sz val="14"/>
        <color theme="1"/>
        <rFont val="Arial"/>
        <family val="2"/>
      </rPr>
      <t>са дрвеном дршком, димензије: 450мм)</t>
    </r>
  </si>
  <si>
    <t>Лопата метална са дрвеном дршком</t>
  </si>
  <si>
    <r>
      <t xml:space="preserve">Лопата ПВЦ за снег </t>
    </r>
    <r>
      <rPr>
        <sz val="14"/>
        <color theme="1"/>
        <rFont val="Arial"/>
        <family val="2"/>
      </rPr>
      <t>(са дрвеном дршком 24 X 71 - 87 cm)</t>
    </r>
  </si>
  <si>
    <r>
      <t>Канта за смеће пласт</t>
    </r>
    <r>
      <rPr>
        <sz val="14"/>
        <color theme="1"/>
        <rFont val="Arial"/>
        <family val="2"/>
      </rPr>
      <t xml:space="preserve"> (120 литара са педалом за подизање поклопца и два точка гумена ф200. Димензије: 550х480х964мм. Тежина до 10кг. Материјал: ХДПЕ, отпоран на температуру: -30 до +80 С, Боја: плава)</t>
    </r>
  </si>
  <si>
    <t>Алат и прибор</t>
  </si>
  <si>
    <t>Додатна складишна опрема</t>
  </si>
  <si>
    <t>Тестера за дрво</t>
  </si>
  <si>
    <r>
      <rPr>
        <b/>
        <sz val="14"/>
        <color theme="1"/>
        <rFont val="Arial"/>
        <family val="2"/>
      </rPr>
      <t>Пајсер</t>
    </r>
    <r>
      <rPr>
        <sz val="14"/>
        <color theme="1"/>
        <rFont val="Arial"/>
        <family val="2"/>
      </rPr>
      <t xml:space="preserve"> 16х40</t>
    </r>
  </si>
  <si>
    <r>
      <rPr>
        <b/>
        <sz val="14"/>
        <color theme="1"/>
        <rFont val="Arial"/>
        <family val="2"/>
      </rPr>
      <t xml:space="preserve">Пајсер </t>
    </r>
    <r>
      <rPr>
        <sz val="14"/>
        <color theme="1"/>
        <rFont val="Arial"/>
        <family val="2"/>
      </rPr>
      <t>18х80</t>
    </r>
  </si>
  <si>
    <r>
      <rPr>
        <b/>
        <sz val="14"/>
        <color theme="1"/>
        <rFont val="Arial"/>
        <family val="2"/>
      </rPr>
      <t>Чекић</t>
    </r>
    <r>
      <rPr>
        <sz val="14"/>
        <color theme="1"/>
        <rFont val="Arial"/>
        <family val="2"/>
      </rPr>
      <t xml:space="preserve"> 500 г</t>
    </r>
  </si>
  <si>
    <r>
      <rPr>
        <b/>
        <sz val="14"/>
        <color theme="1"/>
        <rFont val="Arial"/>
        <family val="2"/>
      </rPr>
      <t>Кљешта комбинована</t>
    </r>
    <r>
      <rPr>
        <sz val="14"/>
        <color theme="1"/>
        <rFont val="Arial"/>
        <family val="2"/>
      </rPr>
      <t xml:space="preserve"> 175 мм</t>
    </r>
  </si>
  <si>
    <r>
      <rPr>
        <b/>
        <sz val="14"/>
        <color theme="1"/>
        <rFont val="Arial"/>
        <family val="2"/>
      </rPr>
      <t>Маказе за арматуру</t>
    </r>
    <r>
      <rPr>
        <sz val="14"/>
        <color theme="1"/>
        <rFont val="Arial"/>
        <family val="2"/>
      </rPr>
      <t xml:space="preserve"> 350 мм</t>
    </r>
  </si>
  <si>
    <r>
      <rPr>
        <b/>
        <sz val="14"/>
        <color theme="1"/>
        <rFont val="Arial"/>
        <family val="2"/>
      </rPr>
      <t>Одвијачи гарнитура</t>
    </r>
    <r>
      <rPr>
        <sz val="14"/>
        <color theme="1"/>
        <rFont val="Arial"/>
        <family val="2"/>
      </rPr>
      <t xml:space="preserve"> од 7 комада</t>
    </r>
  </si>
  <si>
    <r>
      <rPr>
        <b/>
        <sz val="14"/>
        <color theme="1"/>
        <rFont val="Arial"/>
        <family val="2"/>
      </rPr>
      <t>Кључеви окасто-виљушкасти</t>
    </r>
    <r>
      <rPr>
        <sz val="14"/>
        <color theme="1"/>
        <rFont val="Arial"/>
        <family val="2"/>
      </rPr>
      <t xml:space="preserve"> 8-19</t>
    </r>
  </si>
  <si>
    <r>
      <rPr>
        <b/>
        <sz val="14"/>
        <color theme="1"/>
        <rFont val="Arial"/>
        <family val="2"/>
      </rPr>
      <t>Бонсек</t>
    </r>
    <r>
      <rPr>
        <sz val="14"/>
        <color theme="1"/>
        <rFont val="Arial"/>
        <family val="2"/>
      </rPr>
      <t xml:space="preserve"> 300мм</t>
    </r>
  </si>
  <si>
    <r>
      <rPr>
        <b/>
        <sz val="14"/>
        <color theme="1"/>
        <rFont val="Arial"/>
        <family val="2"/>
      </rPr>
      <t>Платна за бонсек</t>
    </r>
    <r>
      <rPr>
        <sz val="14"/>
        <color theme="1"/>
        <rFont val="Arial"/>
        <family val="2"/>
      </rPr>
      <t xml:space="preserve"> 300</t>
    </r>
  </si>
  <si>
    <r>
      <rPr>
        <b/>
        <sz val="14"/>
        <color theme="1"/>
        <rFont val="Arial"/>
        <family val="2"/>
      </rPr>
      <t>Метар 5</t>
    </r>
    <r>
      <rPr>
        <sz val="14"/>
        <color theme="1"/>
        <rFont val="Arial"/>
        <family val="2"/>
      </rPr>
      <t xml:space="preserve"> метара</t>
    </r>
  </si>
  <si>
    <r>
      <rPr>
        <b/>
        <sz val="14"/>
        <color theme="1"/>
        <rFont val="Arial"/>
        <family val="2"/>
      </rPr>
      <t>Шублер</t>
    </r>
    <r>
      <rPr>
        <sz val="14"/>
        <color theme="1"/>
        <rFont val="Arial"/>
        <family val="2"/>
      </rPr>
      <t xml:space="preserve"> 200 мм</t>
    </r>
  </si>
  <si>
    <r>
      <rPr>
        <b/>
        <sz val="14"/>
        <color theme="1"/>
        <rFont val="Arial"/>
        <family val="2"/>
      </rPr>
      <t>Лампа батеријска са магнетом</t>
    </r>
    <r>
      <rPr>
        <sz val="14"/>
        <color theme="1"/>
        <rFont val="Arial"/>
        <family val="2"/>
      </rPr>
      <t xml:space="preserve"> 3 вата</t>
    </r>
  </si>
  <si>
    <r>
      <rPr>
        <b/>
        <sz val="14"/>
        <color theme="1"/>
        <rFont val="Arial"/>
        <family val="2"/>
      </rPr>
      <t>Шрафилица електричн</t>
    </r>
    <r>
      <rPr>
        <sz val="14"/>
        <color theme="1"/>
        <rFont val="Arial"/>
        <family val="2"/>
      </rPr>
      <t>а 20 волти</t>
    </r>
  </si>
  <si>
    <r>
      <rPr>
        <b/>
        <sz val="14"/>
        <color theme="1"/>
        <rFont val="Arial"/>
        <family val="2"/>
      </rPr>
      <t>Битови за шрафилицу</t>
    </r>
    <r>
      <rPr>
        <sz val="14"/>
        <color theme="1"/>
        <rFont val="Arial"/>
        <family val="2"/>
      </rPr>
      <t xml:space="preserve"> гарнитура од 33 бита</t>
    </r>
  </si>
  <si>
    <r>
      <rPr>
        <b/>
        <sz val="14"/>
        <color theme="1"/>
        <rFont val="Arial"/>
        <family val="2"/>
      </rPr>
      <t xml:space="preserve">Стреч фолија палетна </t>
    </r>
    <r>
      <rPr>
        <sz val="14"/>
        <color theme="1"/>
        <rFont val="Arial"/>
        <family val="2"/>
      </rPr>
      <t xml:space="preserve"> (тежина: 5кг, тежина хилзне: 1,1 кг, пречник хилзне: 76 мм, ширина ролне: 500 мм, дебљина:  23 микрона).</t>
    </r>
  </si>
  <si>
    <r>
      <rPr>
        <b/>
        <sz val="14"/>
        <color theme="1"/>
        <rFont val="Arial"/>
        <family val="2"/>
      </rPr>
      <t>Сталак за стреч фолију</t>
    </r>
    <r>
      <rPr>
        <sz val="14"/>
        <color theme="1"/>
        <rFont val="Arial"/>
        <family val="2"/>
      </rPr>
      <t xml:space="preserve"> (подесива ширина, интегрално кочење. Тежина: 2 кг, гаранција 7 година).</t>
    </r>
  </si>
  <si>
    <r>
      <rPr>
        <b/>
        <sz val="14"/>
        <color theme="1"/>
        <rFont val="Arial"/>
        <family val="2"/>
      </rPr>
      <t>Неодимијумски магнет</t>
    </r>
    <r>
      <rPr>
        <sz val="14"/>
        <color theme="1"/>
        <rFont val="Arial"/>
        <family val="2"/>
      </rPr>
      <t xml:space="preserve"> (Ф12х2 за фиксирање висећих картица за метални раф).</t>
    </r>
  </si>
  <si>
    <r>
      <t>Мердевине са платформом</t>
    </r>
    <r>
      <rPr>
        <sz val="14"/>
        <color theme="1"/>
        <rFont val="Arial"/>
        <family val="2"/>
      </rPr>
      <t xml:space="preserve"> (рам  од челика, поцинкован. Платформа и степенице од челика са ребрима против клизања. Заштита на платформи са три стране, на степеницама рукохвати са обе стране. Максимална носивост: 150 кг. Висина радне платформе: 1600мм, висина ограде: 2600мм, ширина: 905мм, степеник: 500х110мм, број степеника: 7+ платформа, димензије точка: Д=160ммса кочницом)</t>
    </r>
  </si>
  <si>
    <t>Услуге штампарије</t>
  </si>
  <si>
    <r>
      <t xml:space="preserve">Висеће картице за магацин са логом TeTo </t>
    </r>
    <r>
      <rPr>
        <sz val="14"/>
        <color theme="1"/>
        <rFont val="Arial"/>
        <family val="2"/>
      </rPr>
      <t>(димензије 14,5x7,5
Обострана штампа. Штампа према узорку).</t>
    </r>
  </si>
  <si>
    <t>Укупна цена без ПДВ-а (РСД)</t>
  </si>
  <si>
    <t>ОБРАЗАЦ  КОНАЧНЕ ПОНУДЕ</t>
  </si>
  <si>
    <t>Начин плаћања (30 дана од доставе фактуре и Записника о квантитативном и квалитативном пријему робе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</si>
</sst>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8" fillId="2" borderId="5" xfId="0" applyFont="1" applyFill="1" applyBorder="1" applyProtection="1"/>
    <xf numFmtId="0" fontId="5" fillId="2" borderId="23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Protection="1"/>
    <xf numFmtId="0" fontId="8" fillId="0" borderId="24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Protection="1"/>
    <xf numFmtId="0" fontId="8" fillId="2" borderId="2" xfId="0" applyFont="1" applyFill="1" applyBorder="1" applyProtection="1"/>
    <xf numFmtId="0" fontId="8" fillId="2" borderId="3" xfId="0" applyFont="1" applyFill="1" applyBorder="1" applyProtection="1"/>
    <xf numFmtId="0" fontId="0" fillId="2" borderId="23" xfId="0" applyFill="1" applyBorder="1" applyProtection="1"/>
    <xf numFmtId="0" fontId="8" fillId="2" borderId="27" xfId="0" applyFont="1" applyFill="1" applyBorder="1" applyProtection="1"/>
    <xf numFmtId="0" fontId="8" fillId="2" borderId="30" xfId="0" applyFont="1" applyFill="1" applyBorder="1" applyProtection="1"/>
    <xf numFmtId="0" fontId="9" fillId="3" borderId="24" xfId="0" applyFont="1" applyFill="1" applyBorder="1" applyAlignment="1" applyProtection="1">
      <alignment horizontal="left" vertical="center" wrapText="1"/>
    </xf>
    <xf numFmtId="0" fontId="9" fillId="3" borderId="24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left" vertical="center" wrapText="1"/>
    </xf>
    <xf numFmtId="0" fontId="9" fillId="3" borderId="31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left" vertical="center"/>
    </xf>
    <xf numFmtId="0" fontId="9" fillId="3" borderId="33" xfId="0" applyFont="1" applyFill="1" applyBorder="1" applyAlignment="1" applyProtection="1">
      <alignment horizontal="center" vertical="center"/>
    </xf>
    <xf numFmtId="4" fontId="7" fillId="3" borderId="18" xfId="0" applyNumberFormat="1" applyFont="1" applyFill="1" applyBorder="1" applyAlignment="1" applyProtection="1">
      <alignment vertical="center" wrapText="1"/>
    </xf>
    <xf numFmtId="4" fontId="7" fillId="3" borderId="28" xfId="0" applyNumberFormat="1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/>
    </xf>
    <xf numFmtId="0" fontId="9" fillId="0" borderId="24" xfId="0" applyFont="1" applyBorder="1" applyAlignment="1">
      <alignment vertical="center" wrapText="1"/>
    </xf>
    <xf numFmtId="0" fontId="10" fillId="3" borderId="24" xfId="0" applyFont="1" applyFill="1" applyBorder="1" applyAlignment="1" applyProtection="1">
      <alignment horizontal="left" vertical="center" wrapText="1"/>
    </xf>
    <xf numFmtId="4" fontId="7" fillId="3" borderId="24" xfId="0" applyNumberFormat="1" applyFont="1" applyFill="1" applyBorder="1" applyAlignment="1" applyProtection="1">
      <alignment horizontal="center" vertical="center" wrapText="1"/>
    </xf>
    <xf numFmtId="49" fontId="7" fillId="3" borderId="17" xfId="0" applyNumberFormat="1" applyFont="1" applyFill="1" applyBorder="1" applyAlignment="1" applyProtection="1">
      <alignment horizontal="center" vertical="center"/>
      <protection locked="0"/>
    </xf>
    <xf numFmtId="49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left" vertical="center" wrapText="1"/>
    </xf>
    <xf numFmtId="0" fontId="10" fillId="2" borderId="26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" fontId="7" fillId="3" borderId="17" xfId="0" applyNumberFormat="1" applyFont="1" applyFill="1" applyBorder="1" applyAlignment="1" applyProtection="1">
      <alignment horizontal="center" vertical="center" wrapText="1"/>
    </xf>
    <xf numFmtId="4" fontId="7" fillId="3" borderId="26" xfId="0" applyNumberFormat="1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7" fillId="3" borderId="9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147571</xdr:colOff>
      <xdr:row>0</xdr:row>
      <xdr:rowOff>118531</xdr:rowOff>
    </xdr:from>
    <xdr:to>
      <xdr:col>1</xdr:col>
      <xdr:colOff>2025739</xdr:colOff>
      <xdr:row>3</xdr:row>
      <xdr:rowOff>706672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71" y="118531"/>
          <a:ext cx="2575774" cy="167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5"/>
  <sheetViews>
    <sheetView tabSelected="1" view="pageBreakPreview" topLeftCell="A40" zoomScale="71" zoomScaleNormal="100" zoomScaleSheetLayoutView="71" workbookViewId="0">
      <selection activeCell="A47" sqref="A47:F47"/>
    </sheetView>
  </sheetViews>
  <sheetFormatPr defaultRowHeight="15" x14ac:dyDescent="0.25"/>
  <cols>
    <col min="1" max="1" width="10.42578125" style="1" customWidth="1"/>
    <col min="2" max="2" width="84.5703125" style="1" customWidth="1"/>
    <col min="3" max="3" width="22.85546875" style="1" customWidth="1"/>
    <col min="4" max="5" width="18.42578125" style="1" customWidth="1"/>
    <col min="6" max="6" width="19.42578125" style="1" customWidth="1"/>
    <col min="7" max="7" width="0.28515625" style="1" customWidth="1"/>
    <col min="8" max="8" width="37.855468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75" t="s">
        <v>59</v>
      </c>
      <c r="B1" s="76"/>
      <c r="C1" s="76"/>
      <c r="D1" s="76"/>
      <c r="E1" s="76"/>
      <c r="F1" s="76"/>
      <c r="G1" s="77"/>
      <c r="H1" s="78"/>
    </row>
    <row r="2" spans="1:8" ht="40.5" customHeight="1" x14ac:dyDescent="0.25">
      <c r="A2" s="79"/>
      <c r="B2" s="80"/>
      <c r="C2" s="80"/>
      <c r="D2" s="80"/>
      <c r="E2" s="80"/>
      <c r="F2" s="80"/>
      <c r="G2" s="81"/>
      <c r="H2" s="82"/>
    </row>
    <row r="3" spans="1:8" ht="30.75" customHeight="1" x14ac:dyDescent="0.25">
      <c r="A3" s="2"/>
      <c r="B3" s="83" t="s">
        <v>20</v>
      </c>
      <c r="C3" s="83"/>
      <c r="D3" s="83"/>
      <c r="E3" s="83"/>
      <c r="F3" s="83"/>
      <c r="G3" s="84"/>
      <c r="H3" s="85"/>
    </row>
    <row r="4" spans="1:8" ht="75.75" customHeight="1" thickBot="1" x14ac:dyDescent="0.3">
      <c r="A4" s="2"/>
      <c r="B4" s="83"/>
      <c r="C4" s="83"/>
      <c r="D4" s="83"/>
      <c r="E4" s="83"/>
      <c r="F4" s="83"/>
      <c r="G4" s="84"/>
      <c r="H4" s="85"/>
    </row>
    <row r="5" spans="1:8" ht="30.75" customHeight="1" x14ac:dyDescent="0.25">
      <c r="A5" s="92" t="s">
        <v>0</v>
      </c>
      <c r="B5" s="93"/>
      <c r="C5" s="93"/>
      <c r="D5" s="94"/>
      <c r="E5" s="88" t="s">
        <v>1</v>
      </c>
      <c r="F5" s="88"/>
      <c r="G5" s="88"/>
      <c r="H5" s="89"/>
    </row>
    <row r="6" spans="1:8" ht="26.25" customHeight="1" x14ac:dyDescent="0.25">
      <c r="A6" s="4" t="s">
        <v>2</v>
      </c>
      <c r="B6" s="5"/>
      <c r="C6" s="5"/>
      <c r="D6" s="6"/>
      <c r="E6" s="90" t="s">
        <v>1</v>
      </c>
      <c r="F6" s="90"/>
      <c r="G6" s="90"/>
      <c r="H6" s="91"/>
    </row>
    <row r="7" spans="1:8" ht="27" customHeight="1" thickBot="1" x14ac:dyDescent="0.3">
      <c r="A7" s="7" t="s">
        <v>3</v>
      </c>
      <c r="B7" s="8"/>
      <c r="C7" s="8"/>
      <c r="D7" s="9"/>
      <c r="E7" s="95" t="s">
        <v>1</v>
      </c>
      <c r="F7" s="95"/>
      <c r="G7" s="95"/>
      <c r="H7" s="96"/>
    </row>
    <row r="8" spans="1:8" ht="37.5" customHeight="1" thickBot="1" x14ac:dyDescent="0.3">
      <c r="A8" s="47" t="s">
        <v>36</v>
      </c>
      <c r="B8" s="48"/>
      <c r="C8" s="48"/>
      <c r="D8" s="48"/>
      <c r="E8" s="48"/>
      <c r="F8" s="48"/>
      <c r="G8" s="48"/>
      <c r="H8" s="49"/>
    </row>
    <row r="9" spans="1:8" ht="114.75" customHeight="1" x14ac:dyDescent="0.25">
      <c r="A9" s="35" t="s">
        <v>4</v>
      </c>
      <c r="B9" s="36" t="s">
        <v>5</v>
      </c>
      <c r="C9" s="35" t="s">
        <v>6</v>
      </c>
      <c r="D9" s="35" t="s">
        <v>17</v>
      </c>
      <c r="E9" s="57" t="s">
        <v>7</v>
      </c>
      <c r="F9" s="58"/>
      <c r="G9" s="37"/>
      <c r="H9" s="38" t="s">
        <v>58</v>
      </c>
    </row>
    <row r="10" spans="1:8" ht="110.25" customHeight="1" x14ac:dyDescent="0.25">
      <c r="A10" s="23">
        <v>1</v>
      </c>
      <c r="B10" s="22" t="s">
        <v>24</v>
      </c>
      <c r="C10" s="39" t="s">
        <v>22</v>
      </c>
      <c r="D10" s="23">
        <v>1</v>
      </c>
      <c r="E10" s="44">
        <v>0</v>
      </c>
      <c r="F10" s="44"/>
      <c r="G10" s="34"/>
      <c r="H10" s="40">
        <f>E10*D10</f>
        <v>0</v>
      </c>
    </row>
    <row r="11" spans="1:8" ht="107.25" customHeight="1" x14ac:dyDescent="0.25">
      <c r="A11" s="23">
        <v>2</v>
      </c>
      <c r="B11" s="22" t="s">
        <v>23</v>
      </c>
      <c r="C11" s="39" t="s">
        <v>22</v>
      </c>
      <c r="D11" s="23">
        <v>1</v>
      </c>
      <c r="E11" s="44">
        <v>0</v>
      </c>
      <c r="F11" s="44"/>
      <c r="G11" s="34"/>
      <c r="H11" s="40">
        <f t="shared" ref="H11:H21" si="0">E11*D11</f>
        <v>0</v>
      </c>
    </row>
    <row r="12" spans="1:8" ht="61.5" customHeight="1" x14ac:dyDescent="0.25">
      <c r="A12" s="23">
        <v>3</v>
      </c>
      <c r="B12" s="22" t="s">
        <v>25</v>
      </c>
      <c r="C12" s="39" t="s">
        <v>22</v>
      </c>
      <c r="D12" s="23">
        <v>1</v>
      </c>
      <c r="E12" s="44">
        <v>0</v>
      </c>
      <c r="F12" s="44"/>
      <c r="G12" s="34"/>
      <c r="H12" s="40">
        <f t="shared" si="0"/>
        <v>0</v>
      </c>
    </row>
    <row r="13" spans="1:8" ht="62.25" customHeight="1" x14ac:dyDescent="0.25">
      <c r="A13" s="23">
        <v>4</v>
      </c>
      <c r="B13" s="22" t="s">
        <v>26</v>
      </c>
      <c r="C13" s="39" t="s">
        <v>22</v>
      </c>
      <c r="D13" s="23">
        <v>1</v>
      </c>
      <c r="E13" s="44">
        <v>0</v>
      </c>
      <c r="F13" s="44"/>
      <c r="G13" s="34"/>
      <c r="H13" s="40">
        <f t="shared" si="0"/>
        <v>0</v>
      </c>
    </row>
    <row r="14" spans="1:8" ht="80.25" customHeight="1" x14ac:dyDescent="0.25">
      <c r="A14" s="41">
        <v>5</v>
      </c>
      <c r="B14" s="42" t="s">
        <v>27</v>
      </c>
      <c r="C14" s="39" t="s">
        <v>22</v>
      </c>
      <c r="D14" s="14">
        <v>1</v>
      </c>
      <c r="E14" s="44">
        <v>0</v>
      </c>
      <c r="F14" s="44"/>
      <c r="G14" s="34"/>
      <c r="H14" s="40">
        <f t="shared" si="0"/>
        <v>0</v>
      </c>
    </row>
    <row r="15" spans="1:8" ht="99" customHeight="1" x14ac:dyDescent="0.25">
      <c r="A15" s="23">
        <v>6</v>
      </c>
      <c r="B15" s="22" t="s">
        <v>28</v>
      </c>
      <c r="C15" s="39" t="s">
        <v>22</v>
      </c>
      <c r="D15" s="23">
        <v>1</v>
      </c>
      <c r="E15" s="44">
        <v>0</v>
      </c>
      <c r="F15" s="44"/>
      <c r="G15" s="34"/>
      <c r="H15" s="40">
        <f t="shared" si="0"/>
        <v>0</v>
      </c>
    </row>
    <row r="16" spans="1:8" ht="155.25" customHeight="1" x14ac:dyDescent="0.25">
      <c r="A16" s="23">
        <v>7</v>
      </c>
      <c r="B16" s="22" t="s">
        <v>29</v>
      </c>
      <c r="C16" s="39" t="s">
        <v>22</v>
      </c>
      <c r="D16" s="23">
        <v>1</v>
      </c>
      <c r="E16" s="44">
        <v>0</v>
      </c>
      <c r="F16" s="44"/>
      <c r="G16" s="34"/>
      <c r="H16" s="40">
        <f t="shared" si="0"/>
        <v>0</v>
      </c>
    </row>
    <row r="17" spans="1:8" ht="150.75" customHeight="1" x14ac:dyDescent="0.25">
      <c r="A17" s="23">
        <v>8</v>
      </c>
      <c r="B17" s="22" t="s">
        <v>30</v>
      </c>
      <c r="C17" s="39" t="s">
        <v>22</v>
      </c>
      <c r="D17" s="23">
        <v>1</v>
      </c>
      <c r="E17" s="44">
        <v>0</v>
      </c>
      <c r="F17" s="44"/>
      <c r="G17" s="34"/>
      <c r="H17" s="40">
        <f t="shared" si="0"/>
        <v>0</v>
      </c>
    </row>
    <row r="18" spans="1:8" ht="55.5" customHeight="1" x14ac:dyDescent="0.25">
      <c r="A18" s="23">
        <v>9</v>
      </c>
      <c r="B18" s="22" t="s">
        <v>31</v>
      </c>
      <c r="C18" s="39" t="s">
        <v>22</v>
      </c>
      <c r="D18" s="23">
        <v>2</v>
      </c>
      <c r="E18" s="44">
        <v>0</v>
      </c>
      <c r="F18" s="44"/>
      <c r="G18" s="34"/>
      <c r="H18" s="40">
        <f t="shared" si="0"/>
        <v>0</v>
      </c>
    </row>
    <row r="19" spans="1:8" ht="45" customHeight="1" x14ac:dyDescent="0.25">
      <c r="A19" s="23">
        <v>7</v>
      </c>
      <c r="B19" s="43" t="s">
        <v>32</v>
      </c>
      <c r="C19" s="39" t="s">
        <v>22</v>
      </c>
      <c r="D19" s="23">
        <v>1</v>
      </c>
      <c r="E19" s="44">
        <v>0</v>
      </c>
      <c r="F19" s="44"/>
      <c r="G19" s="34"/>
      <c r="H19" s="40">
        <f t="shared" si="0"/>
        <v>0</v>
      </c>
    </row>
    <row r="20" spans="1:8" ht="73.5" customHeight="1" x14ac:dyDescent="0.25">
      <c r="A20" s="23">
        <v>8</v>
      </c>
      <c r="B20" s="43" t="s">
        <v>33</v>
      </c>
      <c r="C20" s="39" t="s">
        <v>22</v>
      </c>
      <c r="D20" s="23">
        <v>1</v>
      </c>
      <c r="E20" s="44">
        <v>0</v>
      </c>
      <c r="F20" s="44"/>
      <c r="G20" s="34"/>
      <c r="H20" s="40">
        <f t="shared" si="0"/>
        <v>0</v>
      </c>
    </row>
    <row r="21" spans="1:8" ht="81.75" customHeight="1" x14ac:dyDescent="0.25">
      <c r="A21" s="23">
        <v>9</v>
      </c>
      <c r="B21" s="43" t="s">
        <v>34</v>
      </c>
      <c r="C21" s="39" t="s">
        <v>22</v>
      </c>
      <c r="D21" s="23">
        <v>1</v>
      </c>
      <c r="E21" s="44">
        <v>0</v>
      </c>
      <c r="F21" s="44"/>
      <c r="G21" s="34"/>
      <c r="H21" s="40">
        <f t="shared" si="0"/>
        <v>0</v>
      </c>
    </row>
    <row r="22" spans="1:8" ht="51.75" customHeight="1" x14ac:dyDescent="0.25">
      <c r="A22" s="50" t="s">
        <v>35</v>
      </c>
      <c r="B22" s="50"/>
      <c r="C22" s="50"/>
      <c r="D22" s="50"/>
      <c r="E22" s="50"/>
      <c r="F22" s="50"/>
      <c r="G22" s="50"/>
      <c r="H22" s="50"/>
    </row>
    <row r="23" spans="1:8" ht="45.75" customHeight="1" x14ac:dyDescent="0.25">
      <c r="A23" s="23">
        <v>1</v>
      </c>
      <c r="B23" s="26" t="s">
        <v>38</v>
      </c>
      <c r="C23" s="33" t="s">
        <v>22</v>
      </c>
      <c r="D23" s="23">
        <v>1</v>
      </c>
      <c r="E23" s="44">
        <f>Z12</f>
        <v>0</v>
      </c>
      <c r="F23" s="44"/>
      <c r="G23" s="34"/>
      <c r="H23" s="40">
        <f>E23*D23</f>
        <v>0</v>
      </c>
    </row>
    <row r="24" spans="1:8" ht="48" customHeight="1" x14ac:dyDescent="0.25">
      <c r="A24" s="23">
        <v>2</v>
      </c>
      <c r="B24" s="26" t="s">
        <v>39</v>
      </c>
      <c r="C24" s="33" t="s">
        <v>22</v>
      </c>
      <c r="D24" s="23">
        <v>1</v>
      </c>
      <c r="E24" s="44">
        <f t="shared" ref="E24:E35" si="1">Z13</f>
        <v>0</v>
      </c>
      <c r="F24" s="44"/>
      <c r="G24" s="34"/>
      <c r="H24" s="40">
        <f t="shared" ref="H24:H41" si="2">E24*D24</f>
        <v>0</v>
      </c>
    </row>
    <row r="25" spans="1:8" ht="42" customHeight="1" x14ac:dyDescent="0.25">
      <c r="A25" s="23">
        <v>3</v>
      </c>
      <c r="B25" s="26" t="s">
        <v>40</v>
      </c>
      <c r="C25" s="33" t="s">
        <v>22</v>
      </c>
      <c r="D25" s="23">
        <v>1</v>
      </c>
      <c r="E25" s="44">
        <f t="shared" si="1"/>
        <v>0</v>
      </c>
      <c r="F25" s="44"/>
      <c r="G25" s="34"/>
      <c r="H25" s="40">
        <f t="shared" si="2"/>
        <v>0</v>
      </c>
    </row>
    <row r="26" spans="1:8" ht="43.5" customHeight="1" x14ac:dyDescent="0.25">
      <c r="A26" s="23">
        <v>4</v>
      </c>
      <c r="B26" s="26" t="s">
        <v>41</v>
      </c>
      <c r="C26" s="33" t="s">
        <v>22</v>
      </c>
      <c r="D26" s="23">
        <v>1</v>
      </c>
      <c r="E26" s="44">
        <f t="shared" si="1"/>
        <v>0</v>
      </c>
      <c r="F26" s="44"/>
      <c r="G26" s="34"/>
      <c r="H26" s="40">
        <f t="shared" si="2"/>
        <v>0</v>
      </c>
    </row>
    <row r="27" spans="1:8" ht="48.75" customHeight="1" x14ac:dyDescent="0.25">
      <c r="A27" s="23">
        <v>5</v>
      </c>
      <c r="B27" s="26" t="s">
        <v>42</v>
      </c>
      <c r="C27" s="33" t="s">
        <v>22</v>
      </c>
      <c r="D27" s="23">
        <v>1</v>
      </c>
      <c r="E27" s="44">
        <f t="shared" si="1"/>
        <v>0</v>
      </c>
      <c r="F27" s="44"/>
      <c r="G27" s="34"/>
      <c r="H27" s="40">
        <f t="shared" si="2"/>
        <v>0</v>
      </c>
    </row>
    <row r="28" spans="1:8" ht="53.25" customHeight="1" x14ac:dyDescent="0.25">
      <c r="A28" s="23">
        <v>6</v>
      </c>
      <c r="B28" s="26" t="s">
        <v>43</v>
      </c>
      <c r="C28" s="33" t="s">
        <v>22</v>
      </c>
      <c r="D28" s="23">
        <v>1</v>
      </c>
      <c r="E28" s="44">
        <f t="shared" si="1"/>
        <v>0</v>
      </c>
      <c r="F28" s="44"/>
      <c r="G28" s="34"/>
      <c r="H28" s="40">
        <f t="shared" si="2"/>
        <v>0</v>
      </c>
    </row>
    <row r="29" spans="1:8" ht="38.25" customHeight="1" x14ac:dyDescent="0.25">
      <c r="A29" s="23">
        <v>7</v>
      </c>
      <c r="B29" s="26" t="s">
        <v>44</v>
      </c>
      <c r="C29" s="33" t="s">
        <v>22</v>
      </c>
      <c r="D29" s="23">
        <v>1</v>
      </c>
      <c r="E29" s="44">
        <f t="shared" si="1"/>
        <v>0</v>
      </c>
      <c r="F29" s="44"/>
      <c r="G29" s="34"/>
      <c r="H29" s="40">
        <f t="shared" si="2"/>
        <v>0</v>
      </c>
    </row>
    <row r="30" spans="1:8" ht="40.5" customHeight="1" x14ac:dyDescent="0.25">
      <c r="A30" s="23">
        <v>8</v>
      </c>
      <c r="B30" s="26" t="s">
        <v>45</v>
      </c>
      <c r="C30" s="33" t="s">
        <v>22</v>
      </c>
      <c r="D30" s="23">
        <v>1</v>
      </c>
      <c r="E30" s="44">
        <f t="shared" si="1"/>
        <v>0</v>
      </c>
      <c r="F30" s="44"/>
      <c r="G30" s="34"/>
      <c r="H30" s="40">
        <f t="shared" si="2"/>
        <v>0</v>
      </c>
    </row>
    <row r="31" spans="1:8" ht="45" customHeight="1" x14ac:dyDescent="0.25">
      <c r="A31" s="23">
        <v>9</v>
      </c>
      <c r="B31" s="26" t="s">
        <v>46</v>
      </c>
      <c r="C31" s="33" t="s">
        <v>22</v>
      </c>
      <c r="D31" s="23">
        <v>10</v>
      </c>
      <c r="E31" s="44">
        <f t="shared" si="1"/>
        <v>0</v>
      </c>
      <c r="F31" s="44"/>
      <c r="G31" s="34"/>
      <c r="H31" s="40">
        <f t="shared" si="2"/>
        <v>0</v>
      </c>
    </row>
    <row r="32" spans="1:8" ht="48.75" customHeight="1" x14ac:dyDescent="0.25">
      <c r="A32" s="23">
        <v>10</v>
      </c>
      <c r="B32" s="29" t="s">
        <v>37</v>
      </c>
      <c r="C32" s="33" t="s">
        <v>22</v>
      </c>
      <c r="D32" s="23">
        <v>1</v>
      </c>
      <c r="E32" s="44">
        <f t="shared" si="1"/>
        <v>0</v>
      </c>
      <c r="F32" s="44"/>
      <c r="G32" s="34"/>
      <c r="H32" s="40">
        <f t="shared" si="2"/>
        <v>0</v>
      </c>
    </row>
    <row r="33" spans="1:8" ht="45.75" customHeight="1" x14ac:dyDescent="0.25">
      <c r="A33" s="23">
        <v>11</v>
      </c>
      <c r="B33" s="26" t="s">
        <v>47</v>
      </c>
      <c r="C33" s="33" t="s">
        <v>22</v>
      </c>
      <c r="D33" s="23">
        <v>1</v>
      </c>
      <c r="E33" s="44">
        <f t="shared" si="1"/>
        <v>0</v>
      </c>
      <c r="F33" s="44"/>
      <c r="G33" s="34"/>
      <c r="H33" s="40">
        <f t="shared" si="2"/>
        <v>0</v>
      </c>
    </row>
    <row r="34" spans="1:8" ht="45.75" customHeight="1" x14ac:dyDescent="0.25">
      <c r="A34" s="23">
        <v>12</v>
      </c>
      <c r="B34" s="26" t="s">
        <v>48</v>
      </c>
      <c r="C34" s="33" t="s">
        <v>22</v>
      </c>
      <c r="D34" s="23">
        <v>1</v>
      </c>
      <c r="E34" s="44">
        <f t="shared" si="1"/>
        <v>0</v>
      </c>
      <c r="F34" s="44"/>
      <c r="G34" s="34"/>
      <c r="H34" s="40">
        <f t="shared" si="2"/>
        <v>0</v>
      </c>
    </row>
    <row r="35" spans="1:8" ht="51" customHeight="1" x14ac:dyDescent="0.25">
      <c r="A35" s="23">
        <v>13</v>
      </c>
      <c r="B35" s="26" t="s">
        <v>49</v>
      </c>
      <c r="C35" s="33" t="s">
        <v>22</v>
      </c>
      <c r="D35" s="23">
        <v>1</v>
      </c>
      <c r="E35" s="44">
        <f t="shared" si="1"/>
        <v>0</v>
      </c>
      <c r="F35" s="44"/>
      <c r="G35" s="34"/>
      <c r="H35" s="40">
        <f>E35*D35</f>
        <v>0</v>
      </c>
    </row>
    <row r="36" spans="1:8" ht="42.75" customHeight="1" x14ac:dyDescent="0.25">
      <c r="A36" s="23">
        <v>14</v>
      </c>
      <c r="B36" s="26" t="s">
        <v>50</v>
      </c>
      <c r="C36" s="33" t="s">
        <v>22</v>
      </c>
      <c r="D36" s="23">
        <v>2</v>
      </c>
      <c r="E36" s="44">
        <v>0</v>
      </c>
      <c r="F36" s="44"/>
      <c r="G36" s="34"/>
      <c r="H36" s="40">
        <f t="shared" si="2"/>
        <v>0</v>
      </c>
    </row>
    <row r="37" spans="1:8" ht="41.25" customHeight="1" x14ac:dyDescent="0.25">
      <c r="A37" s="23">
        <v>15</v>
      </c>
      <c r="B37" s="26" t="s">
        <v>51</v>
      </c>
      <c r="C37" s="33" t="s">
        <v>22</v>
      </c>
      <c r="D37" s="23">
        <v>1</v>
      </c>
      <c r="E37" s="44">
        <v>0</v>
      </c>
      <c r="F37" s="44"/>
      <c r="G37" s="34"/>
      <c r="H37" s="40">
        <f t="shared" si="2"/>
        <v>0</v>
      </c>
    </row>
    <row r="38" spans="1:8" ht="51.75" customHeight="1" x14ac:dyDescent="0.25">
      <c r="A38" s="23">
        <v>16</v>
      </c>
      <c r="B38" s="27" t="s">
        <v>52</v>
      </c>
      <c r="C38" s="33" t="s">
        <v>22</v>
      </c>
      <c r="D38" s="23">
        <v>4</v>
      </c>
      <c r="E38" s="44">
        <v>0</v>
      </c>
      <c r="F38" s="44"/>
      <c r="G38" s="34"/>
      <c r="H38" s="40">
        <f t="shared" si="2"/>
        <v>0</v>
      </c>
    </row>
    <row r="39" spans="1:8" ht="75" customHeight="1" x14ac:dyDescent="0.25">
      <c r="A39" s="23">
        <v>17</v>
      </c>
      <c r="B39" s="27" t="s">
        <v>53</v>
      </c>
      <c r="C39" s="33" t="s">
        <v>22</v>
      </c>
      <c r="D39" s="23">
        <v>1</v>
      </c>
      <c r="E39" s="44">
        <v>0</v>
      </c>
      <c r="F39" s="44"/>
      <c r="G39" s="34"/>
      <c r="H39" s="40">
        <f t="shared" si="2"/>
        <v>0</v>
      </c>
    </row>
    <row r="40" spans="1:8" ht="41.25" customHeight="1" x14ac:dyDescent="0.25">
      <c r="A40" s="23">
        <v>18</v>
      </c>
      <c r="B40" s="28" t="s">
        <v>54</v>
      </c>
      <c r="C40" s="33" t="s">
        <v>22</v>
      </c>
      <c r="D40" s="23">
        <v>1500</v>
      </c>
      <c r="E40" s="44">
        <v>0</v>
      </c>
      <c r="F40" s="44"/>
      <c r="G40" s="34"/>
      <c r="H40" s="40">
        <f t="shared" si="2"/>
        <v>0</v>
      </c>
    </row>
    <row r="41" spans="1:8" ht="145.5" customHeight="1" x14ac:dyDescent="0.25">
      <c r="A41" s="23">
        <v>19</v>
      </c>
      <c r="B41" s="43" t="s">
        <v>55</v>
      </c>
      <c r="C41" s="33" t="s">
        <v>22</v>
      </c>
      <c r="D41" s="23">
        <v>1</v>
      </c>
      <c r="E41" s="44">
        <v>0</v>
      </c>
      <c r="F41" s="44"/>
      <c r="G41" s="34"/>
      <c r="H41" s="40">
        <f t="shared" si="2"/>
        <v>0</v>
      </c>
    </row>
    <row r="42" spans="1:8" ht="32.25" customHeight="1" thickBot="1" x14ac:dyDescent="0.3">
      <c r="A42" s="51" t="s">
        <v>56</v>
      </c>
      <c r="B42" s="52"/>
      <c r="C42" s="52"/>
      <c r="D42" s="52"/>
      <c r="E42" s="52"/>
      <c r="F42" s="52"/>
      <c r="G42" s="52"/>
      <c r="H42" s="53"/>
    </row>
    <row r="43" spans="1:8" ht="92.25" customHeight="1" thickBot="1" x14ac:dyDescent="0.3">
      <c r="A43" s="25">
        <v>20</v>
      </c>
      <c r="B43" s="24" t="s">
        <v>57</v>
      </c>
      <c r="C43" s="15" t="s">
        <v>22</v>
      </c>
      <c r="D43" s="30">
        <v>3000</v>
      </c>
      <c r="E43" s="59">
        <v>0</v>
      </c>
      <c r="F43" s="60"/>
      <c r="G43" s="31"/>
      <c r="H43" s="32">
        <f>E43*D43</f>
        <v>0</v>
      </c>
    </row>
    <row r="44" spans="1:8" ht="47.25" customHeight="1" thickBot="1" x14ac:dyDescent="0.3">
      <c r="A44" s="54" t="s">
        <v>60</v>
      </c>
      <c r="B44" s="55"/>
      <c r="C44" s="55"/>
      <c r="D44" s="55"/>
      <c r="E44" s="55"/>
      <c r="F44" s="61"/>
      <c r="G44" s="86" t="s">
        <v>1</v>
      </c>
      <c r="H44" s="87"/>
    </row>
    <row r="45" spans="1:8" ht="47.25" customHeight="1" thickBot="1" x14ac:dyDescent="0.3">
      <c r="A45" s="54" t="s">
        <v>8</v>
      </c>
      <c r="B45" s="55"/>
      <c r="C45" s="55"/>
      <c r="D45" s="55"/>
      <c r="E45" s="55"/>
      <c r="F45" s="56"/>
      <c r="G45" s="45" t="s">
        <v>1</v>
      </c>
      <c r="H45" s="46"/>
    </row>
    <row r="46" spans="1:8" ht="33.75" customHeight="1" thickBot="1" x14ac:dyDescent="0.3">
      <c r="A46" s="54" t="s">
        <v>21</v>
      </c>
      <c r="B46" s="55"/>
      <c r="C46" s="55"/>
      <c r="D46" s="55"/>
      <c r="E46" s="55"/>
      <c r="F46" s="61"/>
      <c r="G46" s="45" t="s">
        <v>1</v>
      </c>
      <c r="H46" s="46"/>
    </row>
    <row r="47" spans="1:8" ht="39.75" customHeight="1" thickBot="1" x14ac:dyDescent="0.3">
      <c r="A47" s="72" t="s">
        <v>9</v>
      </c>
      <c r="B47" s="73"/>
      <c r="C47" s="73"/>
      <c r="D47" s="73"/>
      <c r="E47" s="73"/>
      <c r="F47" s="74"/>
      <c r="G47" s="45" t="s">
        <v>1</v>
      </c>
      <c r="H47" s="46"/>
    </row>
    <row r="48" spans="1:8" ht="36" customHeight="1" thickBot="1" x14ac:dyDescent="0.3">
      <c r="A48" s="69" t="s">
        <v>10</v>
      </c>
      <c r="B48" s="70"/>
      <c r="C48" s="70"/>
      <c r="D48" s="70"/>
      <c r="E48" s="70"/>
      <c r="F48" s="71"/>
      <c r="G48" s="45" t="s">
        <v>1</v>
      </c>
      <c r="H48" s="46"/>
    </row>
    <row r="49" spans="1:8" ht="33" customHeight="1" thickBot="1" x14ac:dyDescent="0.3">
      <c r="A49" s="69" t="s">
        <v>11</v>
      </c>
      <c r="B49" s="70"/>
      <c r="C49" s="70"/>
      <c r="D49" s="70"/>
      <c r="E49" s="70"/>
      <c r="F49" s="71"/>
      <c r="G49" s="45" t="s">
        <v>1</v>
      </c>
      <c r="H49" s="46"/>
    </row>
    <row r="50" spans="1:8" ht="38.25" customHeight="1" thickBot="1" x14ac:dyDescent="0.3">
      <c r="A50" s="69" t="s">
        <v>12</v>
      </c>
      <c r="B50" s="70"/>
      <c r="C50" s="70"/>
      <c r="D50" s="70"/>
      <c r="E50" s="70"/>
      <c r="F50" s="71"/>
      <c r="G50" s="45" t="s">
        <v>1</v>
      </c>
      <c r="H50" s="46"/>
    </row>
    <row r="51" spans="1:8" ht="31.5" customHeight="1" thickBot="1" x14ac:dyDescent="0.3">
      <c r="A51" s="69" t="s">
        <v>13</v>
      </c>
      <c r="B51" s="70"/>
      <c r="C51" s="70"/>
      <c r="D51" s="70"/>
      <c r="E51" s="70"/>
      <c r="F51" s="71"/>
      <c r="G51" s="45" t="s">
        <v>1</v>
      </c>
      <c r="H51" s="46"/>
    </row>
    <row r="52" spans="1:8" ht="43.5" customHeight="1" thickBot="1" x14ac:dyDescent="0.3">
      <c r="A52" s="66" t="s">
        <v>14</v>
      </c>
      <c r="B52" s="67"/>
      <c r="C52" s="67"/>
      <c r="D52" s="67"/>
      <c r="E52" s="67"/>
      <c r="F52" s="68"/>
      <c r="G52" s="45" t="s">
        <v>1</v>
      </c>
      <c r="H52" s="46"/>
    </row>
    <row r="53" spans="1:8" ht="42" customHeight="1" thickBot="1" x14ac:dyDescent="0.3">
      <c r="A53" s="54" t="s">
        <v>19</v>
      </c>
      <c r="B53" s="55"/>
      <c r="C53" s="55"/>
      <c r="D53" s="55"/>
      <c r="E53" s="55"/>
      <c r="F53" s="55"/>
      <c r="G53" s="55"/>
      <c r="H53" s="56"/>
    </row>
    <row r="54" spans="1:8" ht="44.25" customHeight="1" x14ac:dyDescent="0.25">
      <c r="A54" s="62" t="s">
        <v>18</v>
      </c>
      <c r="B54" s="63"/>
      <c r="C54" s="17"/>
      <c r="D54" s="17"/>
      <c r="E54" s="17"/>
      <c r="F54" s="17"/>
      <c r="G54" s="17"/>
      <c r="H54" s="18"/>
    </row>
    <row r="55" spans="1:8" ht="48" customHeight="1" x14ac:dyDescent="0.25">
      <c r="A55" s="64"/>
      <c r="B55" s="65"/>
      <c r="C55" s="10"/>
      <c r="D55" s="10"/>
      <c r="E55" s="10"/>
      <c r="F55" s="10"/>
      <c r="G55" s="10"/>
      <c r="H55" s="11"/>
    </row>
    <row r="56" spans="1:8" ht="37.5" customHeight="1" x14ac:dyDescent="0.25">
      <c r="A56" s="64"/>
      <c r="B56" s="65"/>
      <c r="C56" s="10"/>
      <c r="D56" s="10"/>
      <c r="E56" s="10"/>
      <c r="F56" s="10"/>
      <c r="G56" s="10"/>
      <c r="H56" s="11"/>
    </row>
    <row r="57" spans="1:8" ht="36" customHeight="1" thickBot="1" x14ac:dyDescent="0.3">
      <c r="A57" s="21"/>
      <c r="B57" s="12"/>
      <c r="C57" s="13"/>
      <c r="D57" s="13"/>
      <c r="E57" s="19"/>
      <c r="F57" s="19"/>
      <c r="G57" s="13"/>
      <c r="H57" s="20"/>
    </row>
    <row r="58" spans="1:8" ht="36" customHeight="1" x14ac:dyDescent="0.25">
      <c r="B58" s="16"/>
    </row>
    <row r="59" spans="1:8" ht="36" customHeight="1" x14ac:dyDescent="0.25"/>
    <row r="60" spans="1:8" ht="32.25" customHeight="1" x14ac:dyDescent="0.25">
      <c r="A60" s="1" t="s">
        <v>15</v>
      </c>
    </row>
    <row r="61" spans="1:8" ht="33" customHeight="1" x14ac:dyDescent="0.25">
      <c r="A61" s="3" t="s">
        <v>16</v>
      </c>
    </row>
    <row r="62" spans="1:8" ht="36.75" customHeight="1" x14ac:dyDescent="0.25"/>
    <row r="63" spans="1:8" ht="24" customHeight="1" x14ac:dyDescent="0.25"/>
    <row r="64" spans="1:8" ht="30" customHeight="1" x14ac:dyDescent="0.25"/>
    <row r="65" ht="33" customHeight="1" x14ac:dyDescent="0.25"/>
    <row r="66" ht="29.25" customHeight="1" x14ac:dyDescent="0.25"/>
    <row r="67" ht="40.5" customHeight="1" x14ac:dyDescent="0.25"/>
    <row r="68" ht="30.75" customHeight="1" x14ac:dyDescent="0.25"/>
    <row r="69" ht="28.5" customHeight="1" x14ac:dyDescent="0.25"/>
    <row r="70" ht="38.25" customHeight="1" x14ac:dyDescent="0.25"/>
    <row r="71" ht="36.75" customHeight="1" x14ac:dyDescent="0.25"/>
    <row r="73" ht="10.5" customHeight="1" x14ac:dyDescent="0.25"/>
    <row r="74" hidden="1" x14ac:dyDescent="0.25"/>
    <row r="75" ht="26.25" hidden="1" customHeight="1" x14ac:dyDescent="0.25"/>
  </sheetData>
  <sheetProtection selectLockedCells="1"/>
  <mergeCells count="62">
    <mergeCell ref="A1:H2"/>
    <mergeCell ref="B3:H4"/>
    <mergeCell ref="G44:H44"/>
    <mergeCell ref="E5:H5"/>
    <mergeCell ref="E6:H6"/>
    <mergeCell ref="A5:D5"/>
    <mergeCell ref="E7:H7"/>
    <mergeCell ref="A44:F44"/>
    <mergeCell ref="E30:F30"/>
    <mergeCell ref="E31:F31"/>
    <mergeCell ref="E32:F32"/>
    <mergeCell ref="E33:F33"/>
    <mergeCell ref="E34:F34"/>
    <mergeCell ref="E35:F35"/>
    <mergeCell ref="E36:F36"/>
    <mergeCell ref="E38:F38"/>
    <mergeCell ref="A46:F46"/>
    <mergeCell ref="G46:H46"/>
    <mergeCell ref="A54:B56"/>
    <mergeCell ref="A53:H53"/>
    <mergeCell ref="G52:H52"/>
    <mergeCell ref="A52:F52"/>
    <mergeCell ref="A51:F51"/>
    <mergeCell ref="G51:H51"/>
    <mergeCell ref="A50:F50"/>
    <mergeCell ref="A49:F49"/>
    <mergeCell ref="A48:F48"/>
    <mergeCell ref="A47:F47"/>
    <mergeCell ref="G47:H47"/>
    <mergeCell ref="G48:H48"/>
    <mergeCell ref="G49:H49"/>
    <mergeCell ref="G50:H50"/>
    <mergeCell ref="A8:H8"/>
    <mergeCell ref="A22:H22"/>
    <mergeCell ref="A42:H42"/>
    <mergeCell ref="A45:F45"/>
    <mergeCell ref="G45:H45"/>
    <mergeCell ref="E39:F39"/>
    <mergeCell ref="E37:F37"/>
    <mergeCell ref="E40:F40"/>
    <mergeCell ref="E41:F41"/>
    <mergeCell ref="E9:F9"/>
    <mergeCell ref="E10:F10"/>
    <mergeCell ref="E43:F43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9:F29"/>
    <mergeCell ref="E24:F24"/>
    <mergeCell ref="E25:F25"/>
    <mergeCell ref="E26:F26"/>
    <mergeCell ref="E27:F27"/>
    <mergeCell ref="E28:F28"/>
  </mergeCells>
  <pageMargins left="0.43307086614173201" right="0.43307086614173201" top="0.74803149606299202" bottom="0.74803149606299202" header="0.511811023622047" footer="0.511811023622047"/>
  <pageSetup paperSize="9" scale="38" fitToWidth="3" orientation="portrait" r:id="rId1"/>
  <headerFooter>
    <oddFooter>&amp;R&amp;"Arial,Regular"&amp;10&amp;K00-029Страна 1 од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Ekaterina Kameneva</cp:lastModifiedBy>
  <cp:lastPrinted>2021-11-19T08:28:36Z</cp:lastPrinted>
  <dcterms:created xsi:type="dcterms:W3CDTF">2021-06-08T13:18:20Z</dcterms:created>
  <dcterms:modified xsi:type="dcterms:W3CDTF">2021-11-19T12:32:42Z</dcterms:modified>
</cp:coreProperties>
</file>